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<sst xmlns="http://schemas.openxmlformats.org/spreadsheetml/2006/main" count="223" uniqueCount="92">
  <si>
    <t>PREFEITURA MUNICIPAL DE SÃO SEPÉ</t>
  </si>
  <si>
    <t>LEI DE DIRETRIZES ORÇAMENTÁRIAS - 2018</t>
  </si>
  <si>
    <t>ANEXO I - PROGRAMAS</t>
  </si>
  <si>
    <t>ÓRGÃO:</t>
  </si>
  <si>
    <t>13. SECRETARIA MUNICIPAL DE ESPORTES E LAZER</t>
  </si>
  <si>
    <t>UNIDADE:</t>
  </si>
  <si>
    <t>14. SECRETARIA DE ESPORTES E LAZER</t>
  </si>
  <si>
    <t>PROGRAMA:</t>
  </si>
  <si>
    <t>0031 ADMINISTRAÇÃO GOVERNAMENTAL</t>
  </si>
  <si>
    <t>OBJETIVO:</t>
  </si>
  <si>
    <t>Coordenar, formular e avaliar os atos e fatos pertinentes a administração pública,  além de permitir a  viabilização dos projetos e diretrizes  formulados no Plano de Governo, e possibilitar a plena execução dos serviços públicos.</t>
  </si>
  <si>
    <t>TIPO</t>
  </si>
  <si>
    <t>Ação</t>
  </si>
  <si>
    <t>Metas</t>
  </si>
  <si>
    <t>Valor Orçado</t>
  </si>
  <si>
    <t>Recurso</t>
  </si>
  <si>
    <t>A</t>
  </si>
  <si>
    <t>2.006  Coordenação do Esporte  e Lazer         </t>
  </si>
  <si>
    <t>                 
Manutenção da estrutura administrativa de pessoal, energia elétrica, água, telefonia da SMEL.</t>
  </si>
  <si>
    <t>0001</t>
  </si>
  <si>
    <t>31901100-0000 Vencimentos e Vantagens Fixas Pessoal Civil (5464)</t>
  </si>
  <si>
    <t>31901600-0000 Outras Despesas Variáveis Pessoal Civil (6446)</t>
  </si>
  <si>
    <t>33901400-0000 Diárias Pessoal Civil (5519)</t>
  </si>
  <si>
    <t>33509200-0000 Despesas de Exercícios Anteriores (7902)</t>
  </si>
  <si>
    <t>33901600-0000 Outras Despesas Variáveis Pessoal Civil (6446)</t>
  </si>
  <si>
    <t>339030-0000 Material de Consumo (5467)</t>
  </si>
  <si>
    <t>33903300-0000 Passagens e Despesas com Locomoção (5469)</t>
  </si>
  <si>
    <t>33903600-0000 Outros Serviços Terceiros Pessoa Física (5470)</t>
  </si>
  <si>
    <t>33903900-0000 Outros Serviços Terceiros Pessoa Jurídica (5485)</t>
  </si>
  <si>
    <t>44905200-0000 Equipamentos e Material Permanente (5472)</t>
  </si>
  <si>
    <t>Total do Programa</t>
  </si>
  <si>
    <r>
      <rPr>
        <b val="true"/>
        <sz val="9"/>
        <rFont val="Arial"/>
        <family val="2"/>
        <charset val="1"/>
      </rPr>
      <t>(*)  Tipo: </t>
    </r>
    <r>
      <rPr>
        <sz val="9"/>
        <rFont val="Arial"/>
        <family val="2"/>
        <charset val="1"/>
      </rPr>
      <t> P – Projeto       A - Atividade  OE – Operação Especial      NO – Não-orçamentária            </t>
    </r>
  </si>
  <si>
    <t>0372 DESENVOLVIMENTO DO ESPORTE AMADOR</t>
  </si>
  <si>
    <t>Criar a Secretaria Municipal de Desporto e Lazer, na forma da legislação, tendo como objetivo a centralização de todas as ações do esporte amador e do lazer.</t>
  </si>
  <si>
    <t>P</t>
  </si>
  <si>
    <t> Construção do Ginásio de Esportes</t>
  </si>
  <si>
    <t>Construção de 01 Ginásio de Esportes</t>
  </si>
  <si>
    <t>1018</t>
  </si>
  <si>
    <t>44905100-0000 Obras e Instalações (5491)</t>
  </si>
  <si>
    <t>44209300-0000 Indenizações e Restituições (6450)</t>
  </si>
  <si>
    <t>44905100-0000 Obras e Instalações (5490)</t>
  </si>
  <si>
    <r>
      <rPr>
        <b val="true"/>
        <sz val="10"/>
        <rFont val="Calibri"/>
        <family val="2"/>
        <charset val="1"/>
      </rPr>
      <t> ENESPREF  </t>
    </r>
    <r>
      <rPr>
        <sz val="10"/>
        <rFont val="Calibri"/>
        <family val="2"/>
        <charset val="1"/>
      </rPr>
      <t>                                                    </t>
    </r>
  </si>
  <si>
    <t> Sediar, pela primeira vez, o Encontro Estadual de Prefeituras – Enespref. Evento que trará benefícios de grande valia como a divulgação do município de uma forma geral e também através das competições esportivas irá movimentar o comércio do município ARBITRAGEM DOS JOGOS DE  FUTEBOL SETE FUTSAL E VÔLEI</t>
  </si>
  <si>
    <t>339030-0000 Material de Consumo (Criar)</t>
  </si>
  <si>
    <t>33903900-0000 Outros Serviços de Terceiros Pessoa Jurídica (Criar)</t>
  </si>
  <si>
    <t>0130 PREVIDÊNCIA SOCIAL BÁSICA</t>
  </si>
  <si>
    <t> Garantir o pagamento de todos os benefícios previdenciários previstos em lei e de todas as ações que dão suporte para o reconhecimento do direito</t>
  </si>
  <si>
    <t>2. 246 Encargos Sociais          </t>
  </si>
  <si>
    <t> Manter em dia as Contribuições Sociais do quadro geral dos Servidores lotados na Secretaria de Esportes e Lazer                                     
- FGTS, INSS</t>
  </si>
  <si>
    <t>31901301-0000 FGTS (5947)</t>
  </si>
  <si>
    <t>31901302-0000 Contribuições Previdenciárias INSS (5860)</t>
  </si>
  <si>
    <t>1.143 Campeonato Série Bronze de Futsal</t>
  </si>
  <si>
    <t>Proporcionar condições materiais para a realização de Campeonato Estadual de Futsal</t>
  </si>
  <si>
    <t>339030-0000 Material de Consumo (7908)</t>
  </si>
  <si>
    <t>33903900-0000 Outros Serviços de Terceiros Pessoa Jurídica (7909)</t>
  </si>
  <si>
    <t>1.134 Escolinha de Futebol de Campo</t>
  </si>
  <si>
    <t>Proporcionar aulas esportivas de Futebol de Campo</t>
  </si>
  <si>
    <t>31900400-0000 Contratação por Tempo Limitado (6179)</t>
  </si>
  <si>
    <t>33903000-0000 Material de Consumo (6178)</t>
  </si>
  <si>
    <t>33903900-0000 Outros Serviços de Terceiros Pessoa Jurídica (7912)</t>
  </si>
  <si>
    <t>1.141 Escolinha de Voleibol</t>
  </si>
  <si>
    <t>Proporcionar aulas esportivas de Voleibol</t>
  </si>
  <si>
    <t>339030-0000 Material de Consumo (7915)</t>
  </si>
  <si>
    <t>33903600-0000 Outros Serviços Terceiros Pessoa Física (7914)</t>
  </si>
  <si>
    <t>33903900-0000 Outros Serviços de Terceiros Pessoa Jurídica (7916)</t>
  </si>
  <si>
    <t>1.142 Taekwondo Educar</t>
  </si>
  <si>
    <t>Proporcionar aulas esportivas de Taekwondo</t>
  </si>
  <si>
    <t>339030-0000 Material de Consumo (7921)</t>
  </si>
  <si>
    <t>33903600-0000 Outros Serviços Terceiros Pessoa Física (7920)</t>
  </si>
  <si>
    <t>33903900-0000 Outros Serviços de Terceiros Pessoa Jurídica (7922)</t>
  </si>
  <si>
    <t>1.140 Escolinha de Handebol</t>
  </si>
  <si>
    <t>Proporcionar aulas esportivas de Handebol</t>
  </si>
  <si>
    <t>339030-0000 Material de Consumo (7926)</t>
  </si>
  <si>
    <t>33903600-0000 Outros Serviços Terceiros Pessoa Física (7925)</t>
  </si>
  <si>
    <t>33903900-0000 Outros Serviços de Terceiros Pessoa Jurídica (7927)</t>
  </si>
  <si>
    <t>Atletismo</t>
  </si>
  <si>
    <t>Proporcionar aulas de atletismo de alto rendimento</t>
  </si>
  <si>
    <t>33903600-0000 Outros Serviços Terceiros Pessoa Física </t>
  </si>
  <si>
    <t>0136 PLANO DE SEGURIDADE SOCIAL DO SERVIDOR</t>
  </si>
  <si>
    <t>Dar cobertura aos riscos a que estão sujeitos o servidor e sua família, compreendendo um conjunto de benefícios e ações que lhes garantam os meios de subsistência nos eventos de doença, invalidez, velhice, acidente em serviço, inatividade, falecimento, reclusão, proteção à maternidade, à paternidade e à adoção, entre outros</t>
  </si>
  <si>
    <t>2. 247 Obrigação Patronal p/ RPPS </t>
  </si>
  <si>
    <t>Dar continuidade a obrigação estabelecida em Lei, procedendo à manutenção de todo o sistema e recuperando o passivo atuarial.                   
</t>
  </si>
  <si>
    <t>31911303-0000 Contribuição Patronal p/ RPPS (5461)</t>
  </si>
  <si>
    <t>31911399-0000 Outras Obrigações Patronais (5462)</t>
  </si>
  <si>
    <t>0171 ASSIST. MED. HOSP. AMB. AO SERVIDOR PUBLICO</t>
  </si>
  <si>
    <t>Promover a saúde e o bem estar do servidor através de um plano de saúde que lhes garanta benefícios médicos especializados</t>
  </si>
  <si>
    <t>2.248 Contribuição Saúde do Serv. IPE</t>
  </si>
  <si>
    <t>Manter convênio com o Instituto de Previdência do Estado.
</t>
  </si>
  <si>
    <t>31900899-0000 Outros Benefícios Assistenciais</t>
  </si>
  <si>
    <t>Total da Secretaria de Esportes </t>
  </si>
  <si>
    <t>Total da Secretaria de Esportes 1018</t>
  </si>
  <si>
    <t>Total Geral da Secretaria de Esportes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</si>
</sst>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[$R$-416]\ #,##0.00;[RED]\-[$R$-416]\ #,##0.00"/>
    <numFmt numFmtId="167" formatCode="@"/>
    <numFmt numFmtId="168" formatCode="_ &quot;R$ &quot;* #,##0.00_ ;_ &quot;R$ &quot;* \-#,##0.00_ ;_ &quot;R$ &quot;* \-??_ ;_ @_ 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double"/>
      <right style="double"/>
      <top style="double"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center" textRotation="45" wrapText="false" indent="0" shrinkToFit="false"/>
      <protection locked="true" hidden="false"/>
    </xf>
    <xf numFmtId="166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0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68"/>
  <sheetViews>
    <sheetView windowProtection="false" showFormulas="false" showGridLines="true" showRowColHeaders="true" showZeros="true" rightToLeft="false" tabSelected="true" showOutlineSymbols="true" defaultGridColor="true" view="normal" topLeftCell="A163" colorId="64" zoomScale="100" zoomScaleNormal="100" zoomScalePageLayoutView="100" workbookViewId="0">
      <selection pane="topLeft" activeCell="D149" activeCellId="0" sqref="D149"/>
    </sheetView>
  </sheetViews>
  <sheetFormatPr defaultRowHeight="12.8"/>
  <cols>
    <col collapsed="false" hidden="false" max="1" min="1" style="0" width="8.50510204081633"/>
    <col collapsed="false" hidden="false" max="2" min="2" style="0" width="27.8061224489796"/>
    <col collapsed="false" hidden="false" max="4" min="3" style="0" width="8.50510204081633"/>
    <col collapsed="false" hidden="false" max="5" min="5" style="0" width="25.6479591836735"/>
    <col collapsed="false" hidden="false" max="6" min="6" style="0" width="18.2244897959184"/>
    <col collapsed="false" hidden="false" max="7" min="7" style="0" width="16.7397959183673"/>
    <col collapsed="false" hidden="false" max="1025" min="8" style="0" width="8.5051020408163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3"/>
      <c r="B3" s="3"/>
      <c r="C3" s="3"/>
      <c r="D3" s="3"/>
      <c r="E3" s="3"/>
      <c r="F3" s="4"/>
      <c r="G3" s="5"/>
    </row>
    <row r="4" customFormat="false" ht="15.75" hidden="false" customHeight="false" outlineLevel="0" collapsed="false">
      <c r="A4" s="6" t="s">
        <v>2</v>
      </c>
      <c r="B4" s="6"/>
      <c r="C4" s="6"/>
      <c r="D4" s="6"/>
      <c r="E4" s="6"/>
      <c r="F4" s="6"/>
      <c r="G4" s="6"/>
    </row>
    <row r="5" customFormat="false" ht="13.8" hidden="false" customHeight="false" outlineLevel="0" collapsed="false">
      <c r="A5" s="7" t="s">
        <v>3</v>
      </c>
      <c r="B5" s="7"/>
      <c r="C5" s="8" t="s">
        <v>4</v>
      </c>
      <c r="D5" s="8"/>
      <c r="E5" s="8"/>
      <c r="F5" s="8"/>
      <c r="G5" s="8"/>
    </row>
    <row r="6" customFormat="false" ht="13.8" hidden="false" customHeight="false" outlineLevel="0" collapsed="false">
      <c r="A6" s="7" t="s">
        <v>5</v>
      </c>
      <c r="B6" s="7"/>
      <c r="C6" s="8" t="s">
        <v>6</v>
      </c>
      <c r="D6" s="8"/>
      <c r="E6" s="8"/>
      <c r="F6" s="8"/>
      <c r="G6" s="8"/>
    </row>
    <row r="7" customFormat="false" ht="15.75" hidden="false" customHeight="true" outlineLevel="0" collapsed="false">
      <c r="A7" s="9" t="s">
        <v>7</v>
      </c>
      <c r="B7" s="9"/>
      <c r="C7" s="9" t="s">
        <v>8</v>
      </c>
      <c r="D7" s="9"/>
      <c r="E7" s="9"/>
      <c r="F7" s="9"/>
      <c r="G7" s="9"/>
    </row>
    <row r="8" customFormat="false" ht="15.75" hidden="false" customHeight="true" outlineLevel="0" collapsed="false">
      <c r="A8" s="9" t="s">
        <v>9</v>
      </c>
      <c r="B8" s="9"/>
      <c r="C8" s="9" t="s">
        <v>10</v>
      </c>
      <c r="D8" s="9"/>
      <c r="E8" s="9"/>
      <c r="F8" s="9"/>
      <c r="G8" s="9"/>
    </row>
    <row r="9" customFormat="false" ht="27" hidden="false" customHeight="true" outlineLevel="0" collapsed="false">
      <c r="A9" s="10"/>
      <c r="B9" s="10"/>
      <c r="C9" s="9"/>
      <c r="D9" s="9"/>
      <c r="E9" s="9"/>
      <c r="F9" s="9"/>
      <c r="G9" s="9"/>
    </row>
    <row r="10" customFormat="false" ht="15" hidden="false" customHeight="true" outlineLevel="0" collapsed="false">
      <c r="A10" s="11" t="s">
        <v>11</v>
      </c>
      <c r="B10" s="10" t="s">
        <v>12</v>
      </c>
      <c r="C10" s="10" t="s">
        <v>13</v>
      </c>
      <c r="D10" s="10"/>
      <c r="E10" s="10"/>
      <c r="F10" s="12" t="s">
        <v>14</v>
      </c>
      <c r="G10" s="13" t="s">
        <v>15</v>
      </c>
    </row>
    <row r="11" customFormat="false" ht="13.8" hidden="false" customHeight="false" outlineLevel="0" collapsed="false">
      <c r="A11" s="11"/>
      <c r="B11" s="10"/>
      <c r="C11" s="10"/>
      <c r="D11" s="10"/>
      <c r="E11" s="10"/>
      <c r="F11" s="12"/>
      <c r="G11" s="13"/>
    </row>
    <row r="12" customFormat="false" ht="15" hidden="false" customHeight="true" outlineLevel="0" collapsed="false">
      <c r="A12" s="14" t="s">
        <v>16</v>
      </c>
      <c r="B12" s="10" t="s">
        <v>17</v>
      </c>
      <c r="C12" s="15" t="s">
        <v>18</v>
      </c>
      <c r="D12" s="15"/>
      <c r="E12" s="15"/>
      <c r="F12" s="16" t="n">
        <f aca="false">F14+F16+F18+F19+F20+F21+F22+F23+F18</f>
        <v>531000</v>
      </c>
      <c r="G12" s="17" t="s">
        <v>19</v>
      </c>
    </row>
    <row r="13" customFormat="false" ht="55.2" hidden="false" customHeight="true" outlineLevel="0" collapsed="false">
      <c r="A13" s="14"/>
      <c r="B13" s="10"/>
      <c r="C13" s="15"/>
      <c r="D13" s="15"/>
      <c r="E13" s="15"/>
      <c r="F13" s="16"/>
      <c r="G13" s="17"/>
    </row>
    <row r="14" customFormat="false" ht="31.5" hidden="false" customHeight="true" outlineLevel="0" collapsed="false">
      <c r="A14" s="14"/>
      <c r="B14" s="10"/>
      <c r="C14" s="15" t="s">
        <v>20</v>
      </c>
      <c r="D14" s="15"/>
      <c r="E14" s="15"/>
      <c r="F14" s="16" t="n">
        <v>406000</v>
      </c>
      <c r="G14" s="17"/>
    </row>
    <row r="15" customFormat="false" ht="31.5" hidden="false" customHeight="true" outlineLevel="0" collapsed="false">
      <c r="A15" s="14"/>
      <c r="B15" s="10"/>
      <c r="C15" s="15" t="s">
        <v>21</v>
      </c>
      <c r="D15" s="15"/>
      <c r="E15" s="15"/>
      <c r="F15" s="16" t="n">
        <v>1000</v>
      </c>
      <c r="G15" s="17"/>
    </row>
    <row r="16" customFormat="false" ht="31.5" hidden="false" customHeight="true" outlineLevel="0" collapsed="false">
      <c r="A16" s="14"/>
      <c r="B16" s="10"/>
      <c r="C16" s="15" t="s">
        <v>22</v>
      </c>
      <c r="D16" s="15"/>
      <c r="E16" s="15"/>
      <c r="F16" s="16" t="n">
        <v>1000</v>
      </c>
      <c r="G16" s="17"/>
    </row>
    <row r="17" customFormat="false" ht="31.5" hidden="false" customHeight="true" outlineLevel="0" collapsed="false">
      <c r="A17" s="14"/>
      <c r="B17" s="10"/>
      <c r="C17" s="15" t="s">
        <v>23</v>
      </c>
      <c r="D17" s="15"/>
      <c r="E17" s="15"/>
      <c r="F17" s="16" t="n">
        <v>1000</v>
      </c>
      <c r="G17" s="17"/>
    </row>
    <row r="18" customFormat="false" ht="31.5" hidden="false" customHeight="true" outlineLevel="0" collapsed="false">
      <c r="A18" s="14"/>
      <c r="B18" s="10"/>
      <c r="C18" s="15" t="s">
        <v>24</v>
      </c>
      <c r="D18" s="15"/>
      <c r="E18" s="15"/>
      <c r="F18" s="16" t="n">
        <v>1000</v>
      </c>
      <c r="G18" s="17"/>
    </row>
    <row r="19" customFormat="false" ht="31.5" hidden="false" customHeight="true" outlineLevel="0" collapsed="false">
      <c r="A19" s="14"/>
      <c r="B19" s="10"/>
      <c r="C19" s="15" t="s">
        <v>25</v>
      </c>
      <c r="D19" s="15"/>
      <c r="E19" s="15"/>
      <c r="F19" s="16" t="n">
        <v>43000</v>
      </c>
      <c r="G19" s="17"/>
    </row>
    <row r="20" customFormat="false" ht="31.5" hidden="false" customHeight="true" outlineLevel="0" collapsed="false">
      <c r="A20" s="14"/>
      <c r="B20" s="10"/>
      <c r="C20" s="15" t="s">
        <v>26</v>
      </c>
      <c r="D20" s="15"/>
      <c r="E20" s="15"/>
      <c r="F20" s="16" t="n">
        <v>1000</v>
      </c>
      <c r="G20" s="17"/>
    </row>
    <row r="21" customFormat="false" ht="31.5" hidden="false" customHeight="true" outlineLevel="0" collapsed="false">
      <c r="A21" s="14"/>
      <c r="B21" s="10"/>
      <c r="C21" s="15" t="s">
        <v>27</v>
      </c>
      <c r="D21" s="15"/>
      <c r="E21" s="15"/>
      <c r="F21" s="16" t="n">
        <v>8000</v>
      </c>
      <c r="G21" s="17"/>
    </row>
    <row r="22" customFormat="false" ht="31.5" hidden="false" customHeight="true" outlineLevel="0" collapsed="false">
      <c r="A22" s="14"/>
      <c r="B22" s="10"/>
      <c r="C22" s="18" t="s">
        <v>28</v>
      </c>
      <c r="D22" s="18"/>
      <c r="E22" s="18"/>
      <c r="F22" s="16" t="n">
        <v>65000</v>
      </c>
      <c r="G22" s="17"/>
    </row>
    <row r="23" customFormat="false" ht="31.5" hidden="false" customHeight="true" outlineLevel="0" collapsed="false">
      <c r="A23" s="14"/>
      <c r="B23" s="10"/>
      <c r="C23" s="18" t="s">
        <v>29</v>
      </c>
      <c r="D23" s="18"/>
      <c r="E23" s="18"/>
      <c r="F23" s="16" t="n">
        <v>5000</v>
      </c>
      <c r="G23" s="17"/>
    </row>
    <row r="24" customFormat="false" ht="15.75" hidden="false" customHeight="true" outlineLevel="0" collapsed="false">
      <c r="A24" s="14"/>
      <c r="B24" s="19"/>
      <c r="C24" s="20" t="s">
        <v>30</v>
      </c>
      <c r="D24" s="20"/>
      <c r="E24" s="20"/>
      <c r="F24" s="16" t="n">
        <f aca="false">SUM(F12)</f>
        <v>531000</v>
      </c>
      <c r="G24" s="21"/>
    </row>
    <row r="25" customFormat="false" ht="13.8" hidden="false" customHeight="false" outlineLevel="0" collapsed="false">
      <c r="A25" s="22" t="s">
        <v>31</v>
      </c>
      <c r="B25" s="22"/>
      <c r="C25" s="22"/>
      <c r="D25" s="22"/>
      <c r="E25" s="22"/>
      <c r="F25" s="22"/>
      <c r="G25" s="22"/>
    </row>
    <row r="26" customFormat="false" ht="15" hidden="false" customHeight="false" outlineLevel="0" collapsed="false">
      <c r="A26" s="23"/>
      <c r="B26" s="23"/>
      <c r="C26" s="23"/>
      <c r="D26" s="23"/>
      <c r="E26" s="23"/>
      <c r="F26" s="24"/>
      <c r="G26" s="23"/>
    </row>
    <row r="27" customFormat="false" ht="13.8" hidden="false" customHeight="false" outlineLevel="0" collapsed="false">
      <c r="A27" s="23"/>
      <c r="B27" s="23"/>
      <c r="C27" s="23"/>
      <c r="D27" s="23"/>
      <c r="E27" s="23"/>
      <c r="F27" s="24"/>
      <c r="G27" s="23"/>
    </row>
    <row r="28" customFormat="false" ht="15" hidden="false" customHeight="false" outlineLevel="0" collapsed="false">
      <c r="A28" s="1" t="s">
        <v>0</v>
      </c>
      <c r="B28" s="1"/>
      <c r="C28" s="1"/>
      <c r="D28" s="1"/>
      <c r="E28" s="1"/>
      <c r="F28" s="1"/>
      <c r="G28" s="1"/>
    </row>
    <row r="29" customFormat="false" ht="15.65" hidden="false" customHeight="true" outlineLevel="0" collapsed="false">
      <c r="A29" s="2" t="s">
        <v>1</v>
      </c>
      <c r="B29" s="2"/>
      <c r="C29" s="2"/>
      <c r="D29" s="2"/>
      <c r="E29" s="2"/>
      <c r="F29" s="2"/>
      <c r="G29" s="2"/>
    </row>
    <row r="30" customFormat="false" ht="13.8" hidden="false" customHeight="false" outlineLevel="0" collapsed="false">
      <c r="A30" s="3"/>
      <c r="B30" s="3"/>
      <c r="C30" s="3"/>
      <c r="D30" s="3"/>
      <c r="E30" s="3"/>
      <c r="F30" s="4"/>
      <c r="G30" s="5"/>
    </row>
    <row r="31" customFormat="false" ht="13.8" hidden="false" customHeight="false" outlineLevel="0" collapsed="false">
      <c r="A31" s="6" t="s">
        <v>2</v>
      </c>
      <c r="B31" s="6"/>
      <c r="C31" s="6"/>
      <c r="D31" s="6"/>
      <c r="E31" s="6"/>
      <c r="F31" s="6"/>
      <c r="G31" s="6"/>
    </row>
    <row r="32" customFormat="false" ht="13.8" hidden="false" customHeight="false" outlineLevel="0" collapsed="false">
      <c r="A32" s="7" t="s">
        <v>3</v>
      </c>
      <c r="B32" s="7"/>
      <c r="C32" s="8" t="s">
        <v>4</v>
      </c>
      <c r="D32" s="8"/>
      <c r="E32" s="8"/>
      <c r="F32" s="8"/>
      <c r="G32" s="8"/>
    </row>
    <row r="33" customFormat="false" ht="13.8" hidden="false" customHeight="false" outlineLevel="0" collapsed="false">
      <c r="A33" s="7" t="s">
        <v>5</v>
      </c>
      <c r="B33" s="7"/>
      <c r="C33" s="8" t="s">
        <v>6</v>
      </c>
      <c r="D33" s="8"/>
      <c r="E33" s="8"/>
      <c r="F33" s="8"/>
      <c r="G33" s="8"/>
    </row>
    <row r="34" customFormat="false" ht="13.8" hidden="false" customHeight="true" outlineLevel="0" collapsed="false">
      <c r="A34" s="9" t="s">
        <v>7</v>
      </c>
      <c r="B34" s="9"/>
      <c r="C34" s="9" t="s">
        <v>32</v>
      </c>
      <c r="D34" s="9"/>
      <c r="E34" s="9"/>
      <c r="F34" s="9"/>
      <c r="G34" s="9"/>
    </row>
    <row r="35" customFormat="false" ht="13.8" hidden="false" customHeight="true" outlineLevel="0" collapsed="false">
      <c r="A35" s="9" t="s">
        <v>9</v>
      </c>
      <c r="B35" s="9"/>
      <c r="C35" s="9" t="s">
        <v>33</v>
      </c>
      <c r="D35" s="9"/>
      <c r="E35" s="9"/>
      <c r="F35" s="9"/>
      <c r="G35" s="9"/>
    </row>
    <row r="36" customFormat="false" ht="13.8" hidden="false" customHeight="false" outlineLevel="0" collapsed="false">
      <c r="A36" s="10"/>
      <c r="B36" s="10"/>
      <c r="C36" s="9"/>
      <c r="D36" s="9"/>
      <c r="E36" s="9"/>
      <c r="F36" s="9"/>
      <c r="G36" s="9"/>
    </row>
    <row r="37" customFormat="false" ht="13.8" hidden="false" customHeight="true" outlineLevel="0" collapsed="false">
      <c r="A37" s="11" t="s">
        <v>11</v>
      </c>
      <c r="B37" s="10" t="s">
        <v>12</v>
      </c>
      <c r="C37" s="10" t="s">
        <v>13</v>
      </c>
      <c r="D37" s="10"/>
      <c r="E37" s="10"/>
      <c r="F37" s="12" t="s">
        <v>14</v>
      </c>
      <c r="G37" s="13" t="s">
        <v>15</v>
      </c>
    </row>
    <row r="38" customFormat="false" ht="13.8" hidden="false" customHeight="false" outlineLevel="0" collapsed="false">
      <c r="A38" s="11"/>
      <c r="B38" s="10"/>
      <c r="C38" s="10"/>
      <c r="D38" s="10"/>
      <c r="E38" s="10"/>
      <c r="F38" s="12"/>
      <c r="G38" s="13"/>
    </row>
    <row r="39" customFormat="false" ht="30.55" hidden="false" customHeight="true" outlineLevel="0" collapsed="false">
      <c r="A39" s="14" t="s">
        <v>34</v>
      </c>
      <c r="B39" s="10" t="s">
        <v>35</v>
      </c>
      <c r="C39" s="15" t="s">
        <v>36</v>
      </c>
      <c r="D39" s="15"/>
      <c r="E39" s="15"/>
      <c r="F39" s="16" t="n">
        <f aca="false">F41+F42</f>
        <v>801000</v>
      </c>
      <c r="G39" s="17" t="s">
        <v>37</v>
      </c>
    </row>
    <row r="40" customFormat="false" ht="22.35" hidden="false" customHeight="true" outlineLevel="0" collapsed="false">
      <c r="A40" s="14"/>
      <c r="B40" s="10"/>
      <c r="C40" s="15"/>
      <c r="D40" s="15"/>
      <c r="E40" s="15"/>
      <c r="F40" s="16" t="n">
        <v>20000</v>
      </c>
      <c r="G40" s="17" t="s">
        <v>19</v>
      </c>
    </row>
    <row r="41" customFormat="false" ht="26.85" hidden="false" customHeight="true" outlineLevel="0" collapsed="false">
      <c r="A41" s="14"/>
      <c r="B41" s="10"/>
      <c r="C41" s="15" t="s">
        <v>38</v>
      </c>
      <c r="D41" s="15"/>
      <c r="E41" s="15"/>
      <c r="F41" s="16" t="n">
        <v>800000</v>
      </c>
      <c r="G41" s="17" t="s">
        <v>37</v>
      </c>
    </row>
    <row r="42" customFormat="false" ht="23.1" hidden="false" customHeight="true" outlineLevel="0" collapsed="false">
      <c r="A42" s="14"/>
      <c r="B42" s="10"/>
      <c r="C42" s="15" t="s">
        <v>39</v>
      </c>
      <c r="D42" s="15"/>
      <c r="E42" s="15"/>
      <c r="F42" s="16" t="n">
        <v>1000</v>
      </c>
      <c r="G42" s="17"/>
    </row>
    <row r="43" customFormat="false" ht="32.8" hidden="false" customHeight="true" outlineLevel="0" collapsed="false">
      <c r="A43" s="14"/>
      <c r="B43" s="10"/>
      <c r="C43" s="15" t="s">
        <v>40</v>
      </c>
      <c r="D43" s="15"/>
      <c r="E43" s="15"/>
      <c r="F43" s="16" t="n">
        <v>20000</v>
      </c>
      <c r="G43" s="17" t="s">
        <v>19</v>
      </c>
    </row>
    <row r="44" customFormat="false" ht="13.8" hidden="false" customHeight="true" outlineLevel="0" collapsed="false">
      <c r="A44" s="14"/>
      <c r="B44" s="19"/>
      <c r="C44" s="20" t="s">
        <v>30</v>
      </c>
      <c r="D44" s="20"/>
      <c r="E44" s="20"/>
      <c r="F44" s="16" t="n">
        <f aca="false">F4+F6+F16+F17+F19+F21+F24+F29+F29+F34+F39</f>
        <v>1385000</v>
      </c>
      <c r="G44" s="21"/>
    </row>
    <row r="45" customFormat="false" ht="13.8" hidden="false" customHeight="false" outlineLevel="0" collapsed="false">
      <c r="A45" s="22" t="s">
        <v>31</v>
      </c>
      <c r="B45" s="22"/>
      <c r="C45" s="22"/>
      <c r="D45" s="22"/>
      <c r="E45" s="22"/>
      <c r="F45" s="22"/>
      <c r="G45" s="22"/>
    </row>
    <row r="46" customFormat="false" ht="15" hidden="false" customHeight="false" outlineLevel="0" collapsed="false">
      <c r="A46" s="23"/>
      <c r="B46" s="23"/>
      <c r="C46" s="23"/>
      <c r="D46" s="23"/>
      <c r="E46" s="23"/>
      <c r="F46" s="24"/>
      <c r="G46" s="23"/>
    </row>
    <row r="47" customFormat="false" ht="13.8" hidden="false" customHeight="false" outlineLevel="0" collapsed="false">
      <c r="A47" s="23"/>
      <c r="B47" s="23"/>
      <c r="C47" s="23"/>
      <c r="D47" s="23"/>
      <c r="E47" s="23"/>
      <c r="F47" s="24"/>
      <c r="G47" s="23"/>
    </row>
    <row r="48" customFormat="false" ht="13.8" hidden="false" customHeight="false" outlineLevel="0" collapsed="false">
      <c r="A48" s="23"/>
      <c r="B48" s="23"/>
      <c r="C48" s="23"/>
      <c r="D48" s="23"/>
      <c r="E48" s="23"/>
      <c r="F48" s="24"/>
      <c r="G48" s="23"/>
    </row>
    <row r="49" customFormat="false" ht="15" hidden="false" customHeight="false" outlineLevel="0" collapsed="false">
      <c r="A49" s="1" t="s">
        <v>0</v>
      </c>
      <c r="B49" s="1"/>
      <c r="C49" s="1"/>
      <c r="D49" s="1"/>
      <c r="E49" s="1"/>
      <c r="F49" s="1"/>
      <c r="G49" s="1"/>
    </row>
    <row r="50" customFormat="false" ht="15.65" hidden="false" customHeight="true" outlineLevel="0" collapsed="false">
      <c r="A50" s="2" t="s">
        <v>1</v>
      </c>
      <c r="B50" s="2"/>
      <c r="C50" s="2"/>
      <c r="D50" s="2"/>
      <c r="E50" s="2"/>
      <c r="F50" s="2"/>
      <c r="G50" s="2"/>
    </row>
    <row r="51" customFormat="false" ht="13.8" hidden="false" customHeight="false" outlineLevel="0" collapsed="false">
      <c r="A51" s="3"/>
      <c r="B51" s="3"/>
      <c r="C51" s="3"/>
      <c r="D51" s="3"/>
      <c r="E51" s="3"/>
      <c r="F51" s="4"/>
      <c r="G51" s="5"/>
    </row>
    <row r="52" customFormat="false" ht="13.8" hidden="false" customHeight="false" outlineLevel="0" collapsed="false">
      <c r="A52" s="6" t="s">
        <v>2</v>
      </c>
      <c r="B52" s="6"/>
      <c r="C52" s="6"/>
      <c r="D52" s="6"/>
      <c r="E52" s="6"/>
      <c r="F52" s="6"/>
      <c r="G52" s="6"/>
    </row>
    <row r="53" customFormat="false" ht="13.8" hidden="false" customHeight="false" outlineLevel="0" collapsed="false">
      <c r="A53" s="7" t="s">
        <v>3</v>
      </c>
      <c r="B53" s="7"/>
      <c r="C53" s="8" t="s">
        <v>4</v>
      </c>
      <c r="D53" s="8"/>
      <c r="E53" s="8"/>
      <c r="F53" s="8"/>
      <c r="G53" s="8"/>
    </row>
    <row r="54" customFormat="false" ht="13.8" hidden="false" customHeight="false" outlineLevel="0" collapsed="false">
      <c r="A54" s="7" t="s">
        <v>5</v>
      </c>
      <c r="B54" s="7"/>
      <c r="C54" s="8" t="s">
        <v>6</v>
      </c>
      <c r="D54" s="8"/>
      <c r="E54" s="8"/>
      <c r="F54" s="8"/>
      <c r="G54" s="8"/>
    </row>
    <row r="55" customFormat="false" ht="22.35" hidden="false" customHeight="true" outlineLevel="0" collapsed="false">
      <c r="A55" s="9" t="s">
        <v>7</v>
      </c>
      <c r="B55" s="9"/>
      <c r="C55" s="9" t="s">
        <v>32</v>
      </c>
      <c r="D55" s="9"/>
      <c r="E55" s="9"/>
      <c r="F55" s="9"/>
      <c r="G55" s="9"/>
    </row>
    <row r="56" customFormat="false" ht="21.6" hidden="false" customHeight="true" outlineLevel="0" collapsed="false">
      <c r="A56" s="9" t="s">
        <v>9</v>
      </c>
      <c r="B56" s="9"/>
      <c r="C56" s="9" t="s">
        <v>33</v>
      </c>
      <c r="D56" s="9"/>
      <c r="E56" s="9"/>
      <c r="F56" s="9"/>
      <c r="G56" s="9"/>
    </row>
    <row r="57" customFormat="false" ht="26.85" hidden="false" customHeight="true" outlineLevel="0" collapsed="false">
      <c r="A57" s="10"/>
      <c r="B57" s="10"/>
      <c r="C57" s="9"/>
      <c r="D57" s="9"/>
      <c r="E57" s="9"/>
      <c r="F57" s="9"/>
      <c r="G57" s="9"/>
    </row>
    <row r="58" customFormat="false" ht="13.8" hidden="false" customHeight="true" outlineLevel="0" collapsed="false">
      <c r="A58" s="11" t="s">
        <v>11</v>
      </c>
      <c r="B58" s="10" t="s">
        <v>12</v>
      </c>
      <c r="C58" s="10" t="s">
        <v>13</v>
      </c>
      <c r="D58" s="10"/>
      <c r="E58" s="10"/>
      <c r="F58" s="12" t="s">
        <v>14</v>
      </c>
      <c r="G58" s="13" t="s">
        <v>15</v>
      </c>
    </row>
    <row r="59" customFormat="false" ht="13.8" hidden="false" customHeight="false" outlineLevel="0" collapsed="false">
      <c r="A59" s="11"/>
      <c r="B59" s="10"/>
      <c r="C59" s="10"/>
      <c r="D59" s="10"/>
      <c r="E59" s="10"/>
      <c r="F59" s="12"/>
      <c r="G59" s="13"/>
    </row>
    <row r="60" customFormat="false" ht="152.2" hidden="false" customHeight="true" outlineLevel="0" collapsed="false">
      <c r="A60" s="14" t="s">
        <v>34</v>
      </c>
      <c r="B60" s="9" t="s">
        <v>41</v>
      </c>
      <c r="C60" s="15" t="s">
        <v>42</v>
      </c>
      <c r="D60" s="15"/>
      <c r="E60" s="15"/>
      <c r="F60" s="16" t="n">
        <f aca="false">F61+F62</f>
        <v>12000</v>
      </c>
      <c r="G60" s="17" t="s">
        <v>19</v>
      </c>
    </row>
    <row r="61" customFormat="false" ht="26.85" hidden="false" customHeight="true" outlineLevel="0" collapsed="false">
      <c r="A61" s="14"/>
      <c r="B61" s="9"/>
      <c r="C61" s="15" t="s">
        <v>43</v>
      </c>
      <c r="D61" s="15"/>
      <c r="E61" s="15"/>
      <c r="F61" s="16" t="n">
        <v>5000</v>
      </c>
      <c r="G61" s="17" t="s">
        <v>19</v>
      </c>
    </row>
    <row r="62" customFormat="false" ht="26.85" hidden="false" customHeight="true" outlineLevel="0" collapsed="false">
      <c r="A62" s="14"/>
      <c r="B62" s="9"/>
      <c r="C62" s="15" t="s">
        <v>44</v>
      </c>
      <c r="D62" s="15"/>
      <c r="E62" s="15"/>
      <c r="F62" s="16" t="n">
        <v>7000</v>
      </c>
      <c r="G62" s="17"/>
    </row>
    <row r="63" customFormat="false" ht="13.8" hidden="false" customHeight="true" outlineLevel="0" collapsed="false">
      <c r="A63" s="14"/>
      <c r="B63" s="19"/>
      <c r="C63" s="20" t="s">
        <v>30</v>
      </c>
      <c r="D63" s="20"/>
      <c r="E63" s="20"/>
      <c r="F63" s="16" t="n">
        <f aca="false">F60</f>
        <v>12000</v>
      </c>
      <c r="G63" s="21"/>
    </row>
    <row r="64" customFormat="false" ht="13.8" hidden="false" customHeight="false" outlineLevel="0" collapsed="false">
      <c r="A64" s="22" t="s">
        <v>31</v>
      </c>
      <c r="B64" s="22"/>
      <c r="C64" s="22"/>
      <c r="D64" s="22"/>
      <c r="E64" s="22"/>
      <c r="F64" s="22"/>
      <c r="G64" s="22"/>
    </row>
    <row r="65" customFormat="false" ht="15" hidden="false" customHeight="false" outlineLevel="0" collapsed="false">
      <c r="A65" s="1" t="s">
        <v>0</v>
      </c>
      <c r="B65" s="1"/>
      <c r="C65" s="1"/>
      <c r="D65" s="1"/>
      <c r="E65" s="1"/>
      <c r="F65" s="1"/>
      <c r="G65" s="1"/>
    </row>
    <row r="66" customFormat="false" ht="15.65" hidden="false" customHeight="true" outlineLevel="0" collapsed="false">
      <c r="A66" s="2" t="s">
        <v>1</v>
      </c>
      <c r="B66" s="2"/>
      <c r="C66" s="2"/>
      <c r="D66" s="2"/>
      <c r="E66" s="2"/>
      <c r="F66" s="2"/>
      <c r="G66" s="2"/>
    </row>
    <row r="67" customFormat="false" ht="13.8" hidden="false" customHeight="false" outlineLevel="0" collapsed="false">
      <c r="A67" s="3"/>
      <c r="B67" s="3"/>
      <c r="C67" s="3"/>
      <c r="D67" s="3"/>
      <c r="E67" s="3"/>
      <c r="F67" s="4"/>
      <c r="G67" s="5"/>
    </row>
    <row r="68" customFormat="false" ht="13.8" hidden="false" customHeight="false" outlineLevel="0" collapsed="false">
      <c r="A68" s="6" t="s">
        <v>2</v>
      </c>
      <c r="B68" s="6"/>
      <c r="C68" s="6"/>
      <c r="D68" s="6"/>
      <c r="E68" s="6"/>
      <c r="F68" s="6"/>
      <c r="G68" s="6"/>
    </row>
    <row r="69" customFormat="false" ht="13.8" hidden="false" customHeight="false" outlineLevel="0" collapsed="false">
      <c r="A69" s="7" t="s">
        <v>3</v>
      </c>
      <c r="B69" s="7"/>
      <c r="C69" s="8" t="s">
        <v>4</v>
      </c>
      <c r="D69" s="8"/>
      <c r="E69" s="8"/>
      <c r="F69" s="8"/>
      <c r="G69" s="8"/>
    </row>
    <row r="70" customFormat="false" ht="13.8" hidden="false" customHeight="false" outlineLevel="0" collapsed="false">
      <c r="A70" s="7" t="s">
        <v>5</v>
      </c>
      <c r="B70" s="7"/>
      <c r="C70" s="8" t="s">
        <v>6</v>
      </c>
      <c r="D70" s="8"/>
      <c r="E70" s="8"/>
      <c r="F70" s="8"/>
      <c r="G70" s="8"/>
    </row>
    <row r="71" customFormat="false" ht="29.1" hidden="false" customHeight="true" outlineLevel="0" collapsed="false">
      <c r="A71" s="9" t="s">
        <v>7</v>
      </c>
      <c r="B71" s="9"/>
      <c r="C71" s="9" t="s">
        <v>45</v>
      </c>
      <c r="D71" s="9"/>
      <c r="E71" s="9"/>
      <c r="F71" s="9"/>
      <c r="G71" s="9"/>
    </row>
    <row r="72" customFormat="false" ht="13.8" hidden="false" customHeight="true" outlineLevel="0" collapsed="false">
      <c r="A72" s="9" t="s">
        <v>9</v>
      </c>
      <c r="B72" s="9"/>
      <c r="C72" s="9" t="s">
        <v>46</v>
      </c>
      <c r="D72" s="9"/>
      <c r="E72" s="9"/>
      <c r="F72" s="9"/>
      <c r="G72" s="9"/>
    </row>
    <row r="73" customFormat="false" ht="13.8" hidden="false" customHeight="false" outlineLevel="0" collapsed="false">
      <c r="A73" s="10"/>
      <c r="B73" s="10"/>
      <c r="C73" s="9"/>
      <c r="D73" s="9"/>
      <c r="E73" s="9"/>
      <c r="F73" s="9"/>
      <c r="G73" s="9"/>
    </row>
    <row r="74" customFormat="false" ht="13.8" hidden="false" customHeight="true" outlineLevel="0" collapsed="false">
      <c r="A74" s="11" t="s">
        <v>11</v>
      </c>
      <c r="B74" s="10" t="s">
        <v>12</v>
      </c>
      <c r="C74" s="10" t="s">
        <v>13</v>
      </c>
      <c r="D74" s="10"/>
      <c r="E74" s="10"/>
      <c r="F74" s="12" t="s">
        <v>14</v>
      </c>
      <c r="G74" s="13" t="s">
        <v>15</v>
      </c>
    </row>
    <row r="75" customFormat="false" ht="13.8" hidden="false" customHeight="false" outlineLevel="0" collapsed="false">
      <c r="A75" s="11"/>
      <c r="B75" s="10"/>
      <c r="C75" s="10"/>
      <c r="D75" s="10"/>
      <c r="E75" s="10"/>
      <c r="F75" s="12"/>
      <c r="G75" s="13"/>
    </row>
    <row r="76" customFormat="false" ht="13.8" hidden="false" customHeight="true" outlineLevel="0" collapsed="false">
      <c r="A76" s="14" t="s">
        <v>16</v>
      </c>
      <c r="B76" s="10" t="s">
        <v>47</v>
      </c>
      <c r="C76" s="15" t="s">
        <v>48</v>
      </c>
      <c r="D76" s="15"/>
      <c r="E76" s="15"/>
      <c r="F76" s="16" t="n">
        <f aca="false">F78+F79</f>
        <v>38000</v>
      </c>
      <c r="G76" s="17" t="s">
        <v>19</v>
      </c>
    </row>
    <row r="77" customFormat="false" ht="124.6" hidden="false" customHeight="true" outlineLevel="0" collapsed="false">
      <c r="A77" s="14"/>
      <c r="B77" s="10"/>
      <c r="C77" s="15"/>
      <c r="D77" s="15"/>
      <c r="E77" s="15"/>
      <c r="F77" s="16"/>
      <c r="G77" s="17"/>
    </row>
    <row r="78" customFormat="false" ht="30.55" hidden="false" customHeight="true" outlineLevel="0" collapsed="false">
      <c r="A78" s="14"/>
      <c r="B78" s="10"/>
      <c r="C78" s="15" t="s">
        <v>49</v>
      </c>
      <c r="D78" s="15"/>
      <c r="E78" s="15"/>
      <c r="F78" s="16" t="n">
        <v>18000</v>
      </c>
      <c r="G78" s="17"/>
    </row>
    <row r="79" customFormat="false" ht="32.8" hidden="false" customHeight="true" outlineLevel="0" collapsed="false">
      <c r="A79" s="14"/>
      <c r="B79" s="10"/>
      <c r="C79" s="15" t="s">
        <v>50</v>
      </c>
      <c r="D79" s="15"/>
      <c r="E79" s="15"/>
      <c r="F79" s="16" t="n">
        <v>20000</v>
      </c>
      <c r="G79" s="17"/>
    </row>
    <row r="80" customFormat="false" ht="13.8" hidden="false" customHeight="true" outlineLevel="0" collapsed="false">
      <c r="A80" s="14"/>
      <c r="B80" s="19"/>
      <c r="C80" s="20" t="s">
        <v>30</v>
      </c>
      <c r="D80" s="20"/>
      <c r="E80" s="20"/>
      <c r="F80" s="16" t="n">
        <f aca="false">SUM(F76)</f>
        <v>38000</v>
      </c>
      <c r="G80" s="21"/>
    </row>
    <row r="81" customFormat="false" ht="13.8" hidden="false" customHeight="false" outlineLevel="0" collapsed="false">
      <c r="A81" s="22" t="s">
        <v>31</v>
      </c>
      <c r="B81" s="22"/>
      <c r="C81" s="22"/>
      <c r="D81" s="22"/>
      <c r="E81" s="22"/>
      <c r="F81" s="22"/>
      <c r="G81" s="22"/>
    </row>
    <row r="82" customFormat="false" ht="13.8" hidden="false" customHeight="false" outlineLevel="0" collapsed="false">
      <c r="A82" s="23"/>
      <c r="B82" s="23"/>
      <c r="C82" s="23"/>
      <c r="D82" s="23"/>
      <c r="E82" s="23"/>
      <c r="F82" s="24"/>
      <c r="G82" s="23"/>
    </row>
    <row r="83" customFormat="false" ht="13.8" hidden="false" customHeight="false" outlineLevel="0" collapsed="false">
      <c r="A83" s="23"/>
      <c r="B83" s="23"/>
      <c r="C83" s="23"/>
      <c r="D83" s="23"/>
      <c r="E83" s="23"/>
      <c r="F83" s="24"/>
      <c r="G83" s="23"/>
    </row>
    <row r="84" customFormat="false" ht="13.8" hidden="false" customHeight="false" outlineLevel="0" collapsed="false">
      <c r="A84" s="23"/>
      <c r="B84" s="23"/>
      <c r="C84" s="23"/>
      <c r="D84" s="23"/>
      <c r="E84" s="23"/>
      <c r="F84" s="24"/>
      <c r="G84" s="23"/>
    </row>
    <row r="85" customFormat="false" ht="13.8" hidden="false" customHeight="false" outlineLevel="0" collapsed="false">
      <c r="A85" s="23"/>
      <c r="B85" s="23"/>
      <c r="C85" s="23"/>
      <c r="D85" s="23"/>
      <c r="E85" s="23"/>
      <c r="F85" s="24"/>
      <c r="G85" s="23"/>
    </row>
    <row r="86" customFormat="false" ht="13.8" hidden="false" customHeight="false" outlineLevel="0" collapsed="false">
      <c r="A86" s="23"/>
      <c r="B86" s="23"/>
      <c r="C86" s="23"/>
      <c r="D86" s="23"/>
      <c r="E86" s="23"/>
      <c r="F86" s="24"/>
      <c r="G86" s="23"/>
    </row>
    <row r="87" customFormat="false" ht="13.8" hidden="false" customHeight="false" outlineLevel="0" collapsed="false">
      <c r="A87" s="23"/>
      <c r="B87" s="23"/>
      <c r="C87" s="23"/>
      <c r="D87" s="23"/>
      <c r="E87" s="23"/>
      <c r="F87" s="24"/>
      <c r="G87" s="23"/>
    </row>
    <row r="88" customFormat="false" ht="13.8" hidden="false" customHeight="false" outlineLevel="0" collapsed="false">
      <c r="A88" s="23"/>
      <c r="B88" s="23"/>
      <c r="C88" s="23"/>
      <c r="D88" s="23"/>
      <c r="E88" s="23"/>
      <c r="F88" s="24"/>
      <c r="G88" s="23"/>
    </row>
    <row r="89" customFormat="false" ht="13.8" hidden="false" customHeight="false" outlineLevel="0" collapsed="false">
      <c r="A89" s="23"/>
      <c r="B89" s="23"/>
      <c r="C89" s="23"/>
      <c r="D89" s="23"/>
      <c r="E89" s="23"/>
      <c r="F89" s="24"/>
      <c r="G89" s="23"/>
    </row>
    <row r="90" customFormat="false" ht="13.8" hidden="false" customHeight="false" outlineLevel="0" collapsed="false">
      <c r="A90" s="23"/>
      <c r="B90" s="23"/>
      <c r="C90" s="23"/>
      <c r="D90" s="23"/>
      <c r="E90" s="23"/>
      <c r="F90" s="24"/>
      <c r="G90" s="23"/>
    </row>
    <row r="91" customFormat="false" ht="13.8" hidden="false" customHeight="false" outlineLevel="0" collapsed="false">
      <c r="A91" s="23"/>
      <c r="B91" s="23"/>
      <c r="C91" s="23"/>
      <c r="D91" s="23"/>
      <c r="E91" s="23"/>
      <c r="F91" s="24"/>
      <c r="G91" s="23"/>
    </row>
    <row r="92" customFormat="false" ht="15.75" hidden="false" customHeight="false" outlineLevel="0" collapsed="false">
      <c r="A92" s="1" t="s">
        <v>0</v>
      </c>
      <c r="B92" s="1"/>
      <c r="C92" s="1"/>
      <c r="D92" s="1"/>
      <c r="E92" s="1"/>
      <c r="F92" s="1"/>
      <c r="G92" s="1"/>
    </row>
    <row r="93" customFormat="false" ht="15.75" hidden="false" customHeight="true" outlineLevel="0" collapsed="false">
      <c r="A93" s="2" t="s">
        <v>1</v>
      </c>
      <c r="B93" s="2"/>
      <c r="C93" s="2"/>
      <c r="D93" s="2"/>
      <c r="E93" s="2"/>
      <c r="F93" s="2"/>
      <c r="G93" s="2"/>
    </row>
    <row r="94" customFormat="false" ht="15" hidden="false" customHeight="false" outlineLevel="0" collapsed="false">
      <c r="A94" s="3"/>
      <c r="B94" s="3"/>
      <c r="C94" s="3"/>
      <c r="D94" s="3"/>
      <c r="E94" s="3"/>
      <c r="F94" s="4"/>
      <c r="G94" s="5"/>
    </row>
    <row r="95" customFormat="false" ht="15.75" hidden="false" customHeight="false" outlineLevel="0" collapsed="false">
      <c r="A95" s="6" t="s">
        <v>2</v>
      </c>
      <c r="B95" s="6"/>
      <c r="C95" s="6"/>
      <c r="D95" s="6"/>
      <c r="E95" s="6"/>
      <c r="F95" s="6"/>
      <c r="G95" s="6"/>
    </row>
    <row r="96" customFormat="false" ht="13.8" hidden="false" customHeight="false" outlineLevel="0" collapsed="false">
      <c r="A96" s="7" t="s">
        <v>3</v>
      </c>
      <c r="B96" s="7"/>
      <c r="C96" s="8" t="s">
        <v>4</v>
      </c>
      <c r="D96" s="8"/>
      <c r="E96" s="8"/>
      <c r="F96" s="8"/>
      <c r="G96" s="8"/>
    </row>
    <row r="97" customFormat="false" ht="13.8" hidden="false" customHeight="false" outlineLevel="0" collapsed="false">
      <c r="A97" s="7" t="s">
        <v>5</v>
      </c>
      <c r="B97" s="7"/>
      <c r="C97" s="8" t="s">
        <v>6</v>
      </c>
      <c r="D97" s="8"/>
      <c r="E97" s="8"/>
      <c r="F97" s="8"/>
      <c r="G97" s="8"/>
    </row>
    <row r="98" customFormat="false" ht="15.75" hidden="false" customHeight="true" outlineLevel="0" collapsed="false">
      <c r="A98" s="9" t="s">
        <v>7</v>
      </c>
      <c r="B98" s="9"/>
      <c r="C98" s="9" t="s">
        <v>32</v>
      </c>
      <c r="D98" s="9"/>
      <c r="E98" s="9"/>
      <c r="F98" s="9"/>
      <c r="G98" s="9"/>
    </row>
    <row r="99" customFormat="false" ht="15.75" hidden="false" customHeight="true" outlineLevel="0" collapsed="false">
      <c r="A99" s="9" t="s">
        <v>9</v>
      </c>
      <c r="B99" s="9"/>
      <c r="C99" s="9" t="s">
        <v>33</v>
      </c>
      <c r="D99" s="9"/>
      <c r="E99" s="9"/>
      <c r="F99" s="9"/>
      <c r="G99" s="9"/>
    </row>
    <row r="100" customFormat="false" ht="33" hidden="false" customHeight="true" outlineLevel="0" collapsed="false">
      <c r="A100" s="10"/>
      <c r="B100" s="10"/>
      <c r="C100" s="9"/>
      <c r="D100" s="9"/>
      <c r="E100" s="9"/>
      <c r="F100" s="9"/>
      <c r="G100" s="9"/>
    </row>
    <row r="101" customFormat="false" ht="15" hidden="false" customHeight="true" outlineLevel="0" collapsed="false">
      <c r="A101" s="11" t="s">
        <v>11</v>
      </c>
      <c r="B101" s="10" t="s">
        <v>12</v>
      </c>
      <c r="C101" s="10" t="s">
        <v>13</v>
      </c>
      <c r="D101" s="10"/>
      <c r="E101" s="10"/>
      <c r="F101" s="12" t="s">
        <v>14</v>
      </c>
      <c r="G101" s="13" t="s">
        <v>15</v>
      </c>
    </row>
    <row r="102" customFormat="false" ht="13.8" hidden="false" customHeight="false" outlineLevel="0" collapsed="false">
      <c r="A102" s="11"/>
      <c r="B102" s="10"/>
      <c r="C102" s="10"/>
      <c r="D102" s="10"/>
      <c r="E102" s="10"/>
      <c r="F102" s="12"/>
      <c r="G102" s="13"/>
    </row>
    <row r="103" customFormat="false" ht="42.5" hidden="false" customHeight="true" outlineLevel="0" collapsed="false">
      <c r="A103" s="14" t="s">
        <v>34</v>
      </c>
      <c r="B103" s="10" t="s">
        <v>51</v>
      </c>
      <c r="C103" s="15" t="s">
        <v>52</v>
      </c>
      <c r="D103" s="15"/>
      <c r="E103" s="15"/>
      <c r="F103" s="16" t="n">
        <f aca="false">F104+F105</f>
        <v>42000</v>
      </c>
      <c r="G103" s="17" t="s">
        <v>19</v>
      </c>
    </row>
    <row r="104" customFormat="false" ht="35.25" hidden="false" customHeight="true" outlineLevel="0" collapsed="false">
      <c r="A104" s="14"/>
      <c r="B104" s="10"/>
      <c r="C104" s="15" t="s">
        <v>53</v>
      </c>
      <c r="D104" s="15"/>
      <c r="E104" s="15"/>
      <c r="F104" s="16" t="n">
        <v>12000</v>
      </c>
      <c r="G104" s="17" t="s">
        <v>19</v>
      </c>
    </row>
    <row r="105" customFormat="false" ht="35.25" hidden="false" customHeight="true" outlineLevel="0" collapsed="false">
      <c r="A105" s="14"/>
      <c r="B105" s="10"/>
      <c r="C105" s="15" t="s">
        <v>54</v>
      </c>
      <c r="D105" s="15"/>
      <c r="E105" s="15"/>
      <c r="F105" s="16" t="n">
        <v>30000</v>
      </c>
      <c r="G105" s="17"/>
    </row>
    <row r="106" customFormat="false" ht="22.35" hidden="false" customHeight="true" outlineLevel="0" collapsed="false">
      <c r="A106" s="14" t="s">
        <v>34</v>
      </c>
      <c r="B106" s="10" t="s">
        <v>55</v>
      </c>
      <c r="C106" s="15" t="s">
        <v>56</v>
      </c>
      <c r="D106" s="15"/>
      <c r="E106" s="15"/>
      <c r="F106" s="16" t="n">
        <f aca="false">F108+F109+F110</f>
        <v>16000</v>
      </c>
      <c r="G106" s="17" t="s">
        <v>19</v>
      </c>
    </row>
    <row r="107" customFormat="false" ht="19.4" hidden="false" customHeight="true" outlineLevel="0" collapsed="false">
      <c r="A107" s="14"/>
      <c r="B107" s="10"/>
      <c r="C107" s="15"/>
      <c r="D107" s="15"/>
      <c r="E107" s="15"/>
      <c r="F107" s="16"/>
      <c r="G107" s="17"/>
    </row>
    <row r="108" customFormat="false" ht="36.55" hidden="false" customHeight="true" outlineLevel="0" collapsed="false">
      <c r="A108" s="14"/>
      <c r="B108" s="10"/>
      <c r="C108" s="15" t="s">
        <v>57</v>
      </c>
      <c r="D108" s="15"/>
      <c r="E108" s="15"/>
      <c r="F108" s="16" t="n">
        <v>8000</v>
      </c>
      <c r="G108" s="17" t="s">
        <v>19</v>
      </c>
    </row>
    <row r="109" customFormat="false" ht="33.55" hidden="false" customHeight="true" outlineLevel="0" collapsed="false">
      <c r="A109" s="14"/>
      <c r="B109" s="10"/>
      <c r="C109" s="15" t="s">
        <v>58</v>
      </c>
      <c r="D109" s="15"/>
      <c r="E109" s="15"/>
      <c r="F109" s="16" t="n">
        <v>6000</v>
      </c>
      <c r="G109" s="17"/>
    </row>
    <row r="110" customFormat="false" ht="38.05" hidden="false" customHeight="true" outlineLevel="0" collapsed="false">
      <c r="A110" s="14"/>
      <c r="B110" s="10"/>
      <c r="C110" s="15" t="s">
        <v>59</v>
      </c>
      <c r="D110" s="15"/>
      <c r="E110" s="15"/>
      <c r="F110" s="16" t="n">
        <v>2000</v>
      </c>
      <c r="G110" s="17"/>
    </row>
    <row r="111" customFormat="false" ht="22.35" hidden="false" customHeight="true" outlineLevel="0" collapsed="false">
      <c r="A111" s="14" t="s">
        <v>34</v>
      </c>
      <c r="B111" s="10" t="s">
        <v>60</v>
      </c>
      <c r="C111" s="15" t="s">
        <v>61</v>
      </c>
      <c r="D111" s="15"/>
      <c r="E111" s="15"/>
      <c r="F111" s="16" t="n">
        <f aca="false">F113+F114+F115</f>
        <v>9000</v>
      </c>
      <c r="G111" s="17" t="s">
        <v>19</v>
      </c>
    </row>
    <row r="112" customFormat="false" ht="19.4" hidden="false" customHeight="true" outlineLevel="0" collapsed="false">
      <c r="A112" s="14"/>
      <c r="B112" s="10"/>
      <c r="C112" s="15"/>
      <c r="D112" s="15"/>
      <c r="E112" s="15"/>
      <c r="F112" s="16"/>
      <c r="G112" s="17"/>
    </row>
    <row r="113" customFormat="false" ht="37.3" hidden="false" customHeight="true" outlineLevel="0" collapsed="false">
      <c r="A113" s="14"/>
      <c r="B113" s="10"/>
      <c r="C113" s="15" t="s">
        <v>62</v>
      </c>
      <c r="D113" s="15"/>
      <c r="E113" s="15"/>
      <c r="F113" s="16" t="n">
        <v>6000</v>
      </c>
      <c r="G113" s="17" t="s">
        <v>19</v>
      </c>
    </row>
    <row r="114" customFormat="false" ht="38.8" hidden="false" customHeight="true" outlineLevel="0" collapsed="false">
      <c r="A114" s="14"/>
      <c r="B114" s="10"/>
      <c r="C114" s="15" t="s">
        <v>63</v>
      </c>
      <c r="D114" s="15"/>
      <c r="E114" s="15"/>
      <c r="F114" s="16" t="n">
        <v>2000</v>
      </c>
      <c r="G114" s="17"/>
    </row>
    <row r="115" customFormat="false" ht="29.85" hidden="false" customHeight="true" outlineLevel="0" collapsed="false">
      <c r="A115" s="14"/>
      <c r="B115" s="10"/>
      <c r="C115" s="15" t="s">
        <v>64</v>
      </c>
      <c r="D115" s="15"/>
      <c r="E115" s="15"/>
      <c r="F115" s="16" t="n">
        <v>1000</v>
      </c>
      <c r="G115" s="17"/>
    </row>
    <row r="116" customFormat="false" ht="26.85" hidden="false" customHeight="true" outlineLevel="0" collapsed="false">
      <c r="A116" s="14" t="s">
        <v>34</v>
      </c>
      <c r="B116" s="25" t="s">
        <v>65</v>
      </c>
      <c r="C116" s="15" t="s">
        <v>66</v>
      </c>
      <c r="D116" s="15"/>
      <c r="E116" s="15"/>
      <c r="F116" s="16" t="n">
        <f aca="false">F118+F119+F120</f>
        <v>14000</v>
      </c>
      <c r="G116" s="17" t="s">
        <v>19</v>
      </c>
    </row>
    <row r="117" customFormat="false" ht="9.7" hidden="false" customHeight="true" outlineLevel="0" collapsed="false">
      <c r="A117" s="14"/>
      <c r="B117" s="25"/>
      <c r="C117" s="15"/>
      <c r="D117" s="15"/>
      <c r="E117" s="15"/>
      <c r="F117" s="16"/>
      <c r="G117" s="17"/>
    </row>
    <row r="118" customFormat="false" ht="34.3" hidden="false" customHeight="true" outlineLevel="0" collapsed="false">
      <c r="A118" s="14"/>
      <c r="B118" s="25"/>
      <c r="C118" s="15" t="s">
        <v>67</v>
      </c>
      <c r="D118" s="15"/>
      <c r="E118" s="15"/>
      <c r="F118" s="16" t="n">
        <v>8000</v>
      </c>
      <c r="G118" s="17" t="s">
        <v>19</v>
      </c>
    </row>
    <row r="119" customFormat="false" ht="35.8" hidden="false" customHeight="true" outlineLevel="0" collapsed="false">
      <c r="A119" s="14"/>
      <c r="B119" s="25"/>
      <c r="C119" s="15" t="s">
        <v>68</v>
      </c>
      <c r="D119" s="15"/>
      <c r="E119" s="15"/>
      <c r="F119" s="16" t="n">
        <v>4000</v>
      </c>
      <c r="G119" s="17"/>
    </row>
    <row r="120" customFormat="false" ht="40.5" hidden="false" customHeight="true" outlineLevel="0" collapsed="false">
      <c r="A120" s="14"/>
      <c r="B120" s="25"/>
      <c r="C120" s="15" t="s">
        <v>69</v>
      </c>
      <c r="D120" s="15"/>
      <c r="E120" s="15"/>
      <c r="F120" s="16" t="n">
        <v>2000</v>
      </c>
      <c r="G120" s="17"/>
    </row>
    <row r="121" customFormat="false" ht="14.9" hidden="false" customHeight="true" outlineLevel="0" collapsed="false">
      <c r="A121" s="14" t="s">
        <v>34</v>
      </c>
      <c r="B121" s="10" t="s">
        <v>70</v>
      </c>
      <c r="C121" s="15" t="s">
        <v>71</v>
      </c>
      <c r="D121" s="15"/>
      <c r="E121" s="15"/>
      <c r="F121" s="16" t="n">
        <f aca="false">F123+F124+F125</f>
        <v>9000</v>
      </c>
      <c r="G121" s="17" t="s">
        <v>19</v>
      </c>
    </row>
    <row r="122" customFormat="false" ht="23.1" hidden="false" customHeight="true" outlineLevel="0" collapsed="false">
      <c r="A122" s="14"/>
      <c r="B122" s="10"/>
      <c r="C122" s="15"/>
      <c r="D122" s="15"/>
      <c r="E122" s="15"/>
      <c r="F122" s="16"/>
      <c r="G122" s="17"/>
    </row>
    <row r="123" customFormat="false" ht="27.6" hidden="false" customHeight="true" outlineLevel="0" collapsed="false">
      <c r="A123" s="14"/>
      <c r="B123" s="10"/>
      <c r="C123" s="15" t="s">
        <v>72</v>
      </c>
      <c r="D123" s="15"/>
      <c r="E123" s="15"/>
      <c r="F123" s="16" t="n">
        <v>6000</v>
      </c>
      <c r="G123" s="17" t="s">
        <v>19</v>
      </c>
    </row>
    <row r="124" customFormat="false" ht="32.8" hidden="false" customHeight="true" outlineLevel="0" collapsed="false">
      <c r="A124" s="14"/>
      <c r="B124" s="10"/>
      <c r="C124" s="15" t="s">
        <v>73</v>
      </c>
      <c r="D124" s="15"/>
      <c r="E124" s="15"/>
      <c r="F124" s="16" t="n">
        <v>2000</v>
      </c>
      <c r="G124" s="17"/>
    </row>
    <row r="125" customFormat="false" ht="32.05" hidden="false" customHeight="true" outlineLevel="0" collapsed="false">
      <c r="A125" s="14"/>
      <c r="B125" s="10"/>
      <c r="C125" s="15" t="s">
        <v>74</v>
      </c>
      <c r="D125" s="15"/>
      <c r="E125" s="15"/>
      <c r="F125" s="16" t="n">
        <v>1000</v>
      </c>
      <c r="G125" s="17"/>
    </row>
    <row r="126" customFormat="false" ht="32.05" hidden="false" customHeight="true" outlineLevel="0" collapsed="false">
      <c r="A126" s="14" t="s">
        <v>34</v>
      </c>
      <c r="B126" s="9" t="s">
        <v>75</v>
      </c>
      <c r="C126" s="25" t="s">
        <v>76</v>
      </c>
      <c r="D126" s="25"/>
      <c r="E126" s="25"/>
      <c r="F126" s="16" t="n">
        <f aca="false">F127</f>
        <v>6000</v>
      </c>
      <c r="G126" s="17" t="s">
        <v>19</v>
      </c>
    </row>
    <row r="127" customFormat="false" ht="32.05" hidden="false" customHeight="true" outlineLevel="0" collapsed="false">
      <c r="A127" s="14"/>
      <c r="B127" s="9"/>
      <c r="C127" s="15" t="s">
        <v>77</v>
      </c>
      <c r="D127" s="15"/>
      <c r="E127" s="15"/>
      <c r="F127" s="16" t="n">
        <v>6000</v>
      </c>
      <c r="G127" s="17"/>
    </row>
    <row r="128" customFormat="false" ht="13.8" hidden="false" customHeight="true" outlineLevel="0" collapsed="false">
      <c r="A128" s="14"/>
      <c r="B128" s="19"/>
      <c r="C128" s="20" t="s">
        <v>30</v>
      </c>
      <c r="D128" s="20"/>
      <c r="E128" s="20"/>
      <c r="F128" s="16" t="n">
        <f aca="false">SUM(F93+F103+F106+F111+F111+F116+F121+F126)</f>
        <v>105000</v>
      </c>
      <c r="G128" s="21"/>
    </row>
    <row r="129" customFormat="false" ht="13.8" hidden="false" customHeight="false" outlineLevel="0" collapsed="false">
      <c r="A129" s="22" t="s">
        <v>31</v>
      </c>
      <c r="B129" s="22"/>
      <c r="C129" s="22"/>
      <c r="D129" s="22"/>
      <c r="E129" s="22"/>
      <c r="F129" s="22"/>
      <c r="G129" s="22"/>
    </row>
    <row r="130" customFormat="false" ht="23.85" hidden="false" customHeight="true" outlineLevel="0" collapsed="false"/>
    <row r="131" customFormat="false" ht="15.75" hidden="false" customHeight="false" outlineLevel="0" collapsed="false">
      <c r="A131" s="1" t="s">
        <v>0</v>
      </c>
      <c r="B131" s="1"/>
      <c r="C131" s="1"/>
      <c r="D131" s="1"/>
      <c r="E131" s="1"/>
      <c r="F131" s="1"/>
      <c r="G131" s="1"/>
    </row>
    <row r="132" customFormat="false" ht="15.75" hidden="false" customHeight="true" outlineLevel="0" collapsed="false">
      <c r="A132" s="2" t="s">
        <v>1</v>
      </c>
      <c r="B132" s="2"/>
      <c r="C132" s="2"/>
      <c r="D132" s="2"/>
      <c r="E132" s="2"/>
      <c r="F132" s="2"/>
      <c r="G132" s="2"/>
    </row>
    <row r="133" customFormat="false" ht="15" hidden="false" customHeight="false" outlineLevel="0" collapsed="false">
      <c r="A133" s="3"/>
      <c r="B133" s="3"/>
      <c r="C133" s="3"/>
      <c r="D133" s="3"/>
      <c r="E133" s="3"/>
      <c r="F133" s="4"/>
      <c r="G133" s="5"/>
    </row>
    <row r="134" customFormat="false" ht="15.75" hidden="false" customHeight="false" outlineLevel="0" collapsed="false">
      <c r="A134" s="6" t="s">
        <v>2</v>
      </c>
      <c r="B134" s="6"/>
      <c r="C134" s="6"/>
      <c r="D134" s="6"/>
      <c r="E134" s="6"/>
      <c r="F134" s="6"/>
      <c r="G134" s="6"/>
    </row>
    <row r="135" customFormat="false" ht="13.8" hidden="false" customHeight="false" outlineLevel="0" collapsed="false">
      <c r="A135" s="7" t="s">
        <v>3</v>
      </c>
      <c r="B135" s="7"/>
      <c r="C135" s="8" t="s">
        <v>4</v>
      </c>
      <c r="D135" s="8"/>
      <c r="E135" s="8"/>
      <c r="F135" s="8"/>
      <c r="G135" s="8"/>
    </row>
    <row r="136" customFormat="false" ht="13.8" hidden="false" customHeight="false" outlineLevel="0" collapsed="false">
      <c r="A136" s="7" t="s">
        <v>5</v>
      </c>
      <c r="B136" s="7"/>
      <c r="C136" s="8" t="s">
        <v>6</v>
      </c>
      <c r="D136" s="8"/>
      <c r="E136" s="8"/>
      <c r="F136" s="8"/>
      <c r="G136" s="8"/>
    </row>
    <row r="137" customFormat="false" ht="15.75" hidden="false" customHeight="true" outlineLevel="0" collapsed="false">
      <c r="A137" s="9" t="s">
        <v>7</v>
      </c>
      <c r="B137" s="9"/>
      <c r="C137" s="9" t="s">
        <v>78</v>
      </c>
      <c r="D137" s="9"/>
      <c r="E137" s="9"/>
      <c r="F137" s="9"/>
      <c r="G137" s="9"/>
    </row>
    <row r="138" customFormat="false" ht="15.75" hidden="false" customHeight="true" outlineLevel="0" collapsed="false">
      <c r="A138" s="9" t="s">
        <v>9</v>
      </c>
      <c r="B138" s="9"/>
      <c r="C138" s="9" t="s">
        <v>79</v>
      </c>
      <c r="D138" s="9"/>
      <c r="E138" s="9"/>
      <c r="F138" s="9"/>
      <c r="G138" s="9"/>
    </row>
    <row r="139" customFormat="false" ht="39" hidden="false" customHeight="true" outlineLevel="0" collapsed="false">
      <c r="A139" s="10"/>
      <c r="B139" s="10"/>
      <c r="C139" s="9"/>
      <c r="D139" s="9"/>
      <c r="E139" s="9"/>
      <c r="F139" s="9"/>
      <c r="G139" s="9"/>
    </row>
    <row r="140" customFormat="false" ht="15" hidden="false" customHeight="true" outlineLevel="0" collapsed="false">
      <c r="A140" s="11" t="s">
        <v>11</v>
      </c>
      <c r="B140" s="10" t="s">
        <v>12</v>
      </c>
      <c r="C140" s="10" t="s">
        <v>13</v>
      </c>
      <c r="D140" s="10"/>
      <c r="E140" s="10"/>
      <c r="F140" s="12" t="s">
        <v>14</v>
      </c>
      <c r="G140" s="13" t="s">
        <v>15</v>
      </c>
    </row>
    <row r="141" customFormat="false" ht="13.8" hidden="false" customHeight="false" outlineLevel="0" collapsed="false">
      <c r="A141" s="11"/>
      <c r="B141" s="10"/>
      <c r="C141" s="10"/>
      <c r="D141" s="10"/>
      <c r="E141" s="10"/>
      <c r="F141" s="12"/>
      <c r="G141" s="13"/>
    </row>
    <row r="142" customFormat="false" ht="15" hidden="false" customHeight="true" outlineLevel="0" collapsed="false">
      <c r="A142" s="14" t="s">
        <v>16</v>
      </c>
      <c r="B142" s="10" t="s">
        <v>80</v>
      </c>
      <c r="C142" s="15" t="s">
        <v>81</v>
      </c>
      <c r="D142" s="15"/>
      <c r="E142" s="15"/>
      <c r="F142" s="16" t="n">
        <f aca="false">F144+F145</f>
        <v>76000</v>
      </c>
      <c r="G142" s="17" t="s">
        <v>19</v>
      </c>
    </row>
    <row r="143" customFormat="false" ht="152.25" hidden="false" customHeight="true" outlineLevel="0" collapsed="false">
      <c r="A143" s="14"/>
      <c r="B143" s="10"/>
      <c r="C143" s="15"/>
      <c r="D143" s="15"/>
      <c r="E143" s="15"/>
      <c r="F143" s="16"/>
      <c r="G143" s="17"/>
    </row>
    <row r="144" customFormat="false" ht="34.5" hidden="false" customHeight="true" outlineLevel="0" collapsed="false">
      <c r="A144" s="14"/>
      <c r="B144" s="10"/>
      <c r="C144" s="15" t="s">
        <v>82</v>
      </c>
      <c r="D144" s="15"/>
      <c r="E144" s="15"/>
      <c r="F144" s="16" t="n">
        <v>23000</v>
      </c>
      <c r="G144" s="17"/>
    </row>
    <row r="145" customFormat="false" ht="34.5" hidden="false" customHeight="true" outlineLevel="0" collapsed="false">
      <c r="A145" s="14"/>
      <c r="B145" s="10"/>
      <c r="C145" s="15" t="s">
        <v>83</v>
      </c>
      <c r="D145" s="15"/>
      <c r="E145" s="15"/>
      <c r="F145" s="16" t="n">
        <v>53000</v>
      </c>
      <c r="G145" s="17"/>
    </row>
    <row r="146" customFormat="false" ht="15.75" hidden="false" customHeight="true" outlineLevel="0" collapsed="false">
      <c r="A146" s="14"/>
      <c r="B146" s="19"/>
      <c r="C146" s="20" t="s">
        <v>30</v>
      </c>
      <c r="D146" s="20"/>
      <c r="E146" s="20"/>
      <c r="F146" s="16" t="n">
        <f aca="false">SUM(F142)</f>
        <v>76000</v>
      </c>
      <c r="G146" s="21"/>
    </row>
    <row r="147" customFormat="false" ht="13.8" hidden="false" customHeight="false" outlineLevel="0" collapsed="false">
      <c r="A147" s="22" t="s">
        <v>31</v>
      </c>
      <c r="B147" s="22"/>
      <c r="C147" s="22"/>
      <c r="D147" s="22"/>
      <c r="E147" s="22"/>
      <c r="F147" s="22"/>
      <c r="G147" s="22"/>
    </row>
    <row r="148" customFormat="false" ht="15" hidden="false" customHeight="false" outlineLevel="0" collapsed="false"/>
    <row r="149" customFormat="false" ht="15.75" hidden="false" customHeight="false" outlineLevel="0" collapsed="false">
      <c r="A149" s="1" t="s">
        <v>0</v>
      </c>
      <c r="B149" s="1"/>
      <c r="C149" s="1"/>
      <c r="D149" s="1"/>
      <c r="E149" s="1"/>
      <c r="F149" s="1"/>
      <c r="G149" s="1"/>
    </row>
    <row r="150" customFormat="false" ht="15.75" hidden="false" customHeight="true" outlineLevel="0" collapsed="false">
      <c r="A150" s="2" t="s">
        <v>1</v>
      </c>
      <c r="B150" s="2"/>
      <c r="C150" s="2"/>
      <c r="D150" s="2"/>
      <c r="E150" s="2"/>
      <c r="F150" s="2"/>
      <c r="G150" s="2"/>
    </row>
    <row r="151" customFormat="false" ht="15" hidden="false" customHeight="false" outlineLevel="0" collapsed="false">
      <c r="A151" s="3"/>
      <c r="B151" s="3"/>
      <c r="C151" s="3"/>
      <c r="D151" s="3"/>
      <c r="E151" s="3"/>
      <c r="F151" s="4"/>
      <c r="G151" s="5"/>
    </row>
    <row r="152" customFormat="false" ht="15.75" hidden="false" customHeight="false" outlineLevel="0" collapsed="false">
      <c r="A152" s="6" t="s">
        <v>2</v>
      </c>
      <c r="B152" s="6"/>
      <c r="C152" s="6"/>
      <c r="D152" s="6"/>
      <c r="E152" s="6"/>
      <c r="F152" s="6"/>
      <c r="G152" s="6"/>
    </row>
    <row r="153" customFormat="false" ht="13.8" hidden="false" customHeight="false" outlineLevel="0" collapsed="false">
      <c r="A153" s="7" t="s">
        <v>3</v>
      </c>
      <c r="B153" s="7"/>
      <c r="C153" s="8" t="s">
        <v>4</v>
      </c>
      <c r="D153" s="8"/>
      <c r="E153" s="8"/>
      <c r="F153" s="8"/>
      <c r="G153" s="8"/>
    </row>
    <row r="154" customFormat="false" ht="13.8" hidden="false" customHeight="false" outlineLevel="0" collapsed="false">
      <c r="A154" s="7" t="s">
        <v>5</v>
      </c>
      <c r="B154" s="7"/>
      <c r="C154" s="8" t="s">
        <v>6</v>
      </c>
      <c r="D154" s="8"/>
      <c r="E154" s="8"/>
      <c r="F154" s="8"/>
      <c r="G154" s="8"/>
    </row>
    <row r="155" customFormat="false" ht="15.75" hidden="false" customHeight="true" outlineLevel="0" collapsed="false">
      <c r="A155" s="9" t="s">
        <v>7</v>
      </c>
      <c r="B155" s="9"/>
      <c r="C155" s="9" t="s">
        <v>84</v>
      </c>
      <c r="D155" s="9"/>
      <c r="E155" s="9"/>
      <c r="F155" s="9"/>
      <c r="G155" s="9"/>
    </row>
    <row r="156" customFormat="false" ht="15.75" hidden="false" customHeight="true" outlineLevel="0" collapsed="false">
      <c r="A156" s="9" t="s">
        <v>9</v>
      </c>
      <c r="B156" s="9"/>
      <c r="C156" s="9" t="s">
        <v>85</v>
      </c>
      <c r="D156" s="9"/>
      <c r="E156" s="9"/>
      <c r="F156" s="9"/>
      <c r="G156" s="9"/>
    </row>
    <row r="157" customFormat="false" ht="13.8" hidden="false" customHeight="false" outlineLevel="0" collapsed="false">
      <c r="A157" s="10"/>
      <c r="B157" s="10"/>
      <c r="C157" s="9"/>
      <c r="D157" s="9"/>
      <c r="E157" s="9"/>
      <c r="F157" s="9"/>
      <c r="G157" s="9"/>
    </row>
    <row r="158" customFormat="false" ht="15" hidden="false" customHeight="true" outlineLevel="0" collapsed="false">
      <c r="A158" s="11" t="s">
        <v>11</v>
      </c>
      <c r="B158" s="10" t="s">
        <v>12</v>
      </c>
      <c r="C158" s="10" t="s">
        <v>13</v>
      </c>
      <c r="D158" s="10"/>
      <c r="E158" s="10"/>
      <c r="F158" s="12" t="s">
        <v>14</v>
      </c>
      <c r="G158" s="13" t="s">
        <v>15</v>
      </c>
    </row>
    <row r="159" customFormat="false" ht="13.8" hidden="false" customHeight="false" outlineLevel="0" collapsed="false">
      <c r="A159" s="11"/>
      <c r="B159" s="10"/>
      <c r="C159" s="10"/>
      <c r="D159" s="10"/>
      <c r="E159" s="10"/>
      <c r="F159" s="12"/>
      <c r="G159" s="13"/>
    </row>
    <row r="160" customFormat="false" ht="15" hidden="false" customHeight="true" outlineLevel="0" collapsed="false">
      <c r="A160" s="14" t="s">
        <v>16</v>
      </c>
      <c r="B160" s="26" t="s">
        <v>86</v>
      </c>
      <c r="C160" s="15" t="s">
        <v>87</v>
      </c>
      <c r="D160" s="15"/>
      <c r="E160" s="15"/>
      <c r="F160" s="16" t="n">
        <f aca="false">F162</f>
        <v>12000</v>
      </c>
      <c r="G160" s="17" t="s">
        <v>19</v>
      </c>
    </row>
    <row r="161" customFormat="false" ht="160.5" hidden="false" customHeight="true" outlineLevel="0" collapsed="false">
      <c r="A161" s="14"/>
      <c r="B161" s="26"/>
      <c r="C161" s="15"/>
      <c r="D161" s="15"/>
      <c r="E161" s="15"/>
      <c r="F161" s="16"/>
      <c r="G161" s="17"/>
    </row>
    <row r="162" customFormat="false" ht="35.25" hidden="false" customHeight="true" outlineLevel="0" collapsed="false">
      <c r="A162" s="14"/>
      <c r="B162" s="26"/>
      <c r="C162" s="15" t="s">
        <v>88</v>
      </c>
      <c r="D162" s="15"/>
      <c r="E162" s="15"/>
      <c r="F162" s="16" t="n">
        <v>12000</v>
      </c>
      <c r="G162" s="17"/>
    </row>
    <row r="163" customFormat="false" ht="15.75" hidden="false" customHeight="true" outlineLevel="0" collapsed="false">
      <c r="A163" s="14"/>
      <c r="B163" s="19"/>
      <c r="C163" s="20" t="s">
        <v>30</v>
      </c>
      <c r="D163" s="20"/>
      <c r="E163" s="20"/>
      <c r="F163" s="16" t="n">
        <f aca="false">SUM(F160)</f>
        <v>12000</v>
      </c>
      <c r="G163" s="21"/>
    </row>
    <row r="164" customFormat="false" ht="13.8" hidden="false" customHeight="false" outlineLevel="0" collapsed="false">
      <c r="A164" s="22" t="s">
        <v>31</v>
      </c>
      <c r="B164" s="22"/>
      <c r="C164" s="22"/>
      <c r="D164" s="22"/>
      <c r="E164" s="22"/>
      <c r="F164" s="22"/>
      <c r="G164" s="22"/>
    </row>
    <row r="165" customFormat="false" ht="15" hidden="false" customHeight="false" outlineLevel="0" collapsed="false"/>
    <row r="166" customFormat="false" ht="13.8" hidden="false" customHeight="false" outlineLevel="0" collapsed="false">
      <c r="A166" s="27"/>
      <c r="B166" s="28" t="s">
        <v>89</v>
      </c>
      <c r="C166" s="28"/>
      <c r="D166" s="28"/>
      <c r="E166" s="28"/>
      <c r="F166" s="29" t="n">
        <f aca="false">F12+F40+F60+F103+F106+F116+F121+F76+F142+F160+F126</f>
        <v>776000</v>
      </c>
      <c r="G166" s="30" t="s">
        <v>19</v>
      </c>
    </row>
    <row r="167" customFormat="false" ht="13.8" hidden="false" customHeight="false" outlineLevel="0" collapsed="false">
      <c r="A167" s="27"/>
      <c r="B167" s="28" t="s">
        <v>90</v>
      </c>
      <c r="C167" s="28"/>
      <c r="D167" s="28"/>
      <c r="E167" s="28"/>
      <c r="F167" s="29" t="n">
        <f aca="false">F39</f>
        <v>801000</v>
      </c>
      <c r="G167" s="31" t="s">
        <v>37</v>
      </c>
    </row>
    <row r="168" customFormat="false" ht="13.8" hidden="false" customHeight="false" outlineLevel="0" collapsed="false">
      <c r="A168" s="27"/>
      <c r="B168" s="28" t="s">
        <v>91</v>
      </c>
      <c r="C168" s="28"/>
      <c r="D168" s="28"/>
      <c r="E168" s="28"/>
      <c r="F168" s="29" t="n">
        <f aca="false">SUM(F166:F167)</f>
        <v>1577000</v>
      </c>
      <c r="G168" s="32"/>
    </row>
  </sheetData>
  <mergeCells count="231">
    <mergeCell ref="A1:G1"/>
    <mergeCell ref="A2:G2"/>
    <mergeCell ref="A4:G4"/>
    <mergeCell ref="A5:B5"/>
    <mergeCell ref="C5:G5"/>
    <mergeCell ref="A6:B6"/>
    <mergeCell ref="C6:G6"/>
    <mergeCell ref="A7:B7"/>
    <mergeCell ref="C7:G7"/>
    <mergeCell ref="A8:B8"/>
    <mergeCell ref="C8:G9"/>
    <mergeCell ref="A9:B9"/>
    <mergeCell ref="A10:A11"/>
    <mergeCell ref="B10:B11"/>
    <mergeCell ref="C10:E11"/>
    <mergeCell ref="F10:F11"/>
    <mergeCell ref="G10:G11"/>
    <mergeCell ref="A12:A23"/>
    <mergeCell ref="B12:B23"/>
    <mergeCell ref="C12:E13"/>
    <mergeCell ref="F12:F13"/>
    <mergeCell ref="G12:G2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25:G25"/>
    <mergeCell ref="A28:G28"/>
    <mergeCell ref="A29:G29"/>
    <mergeCell ref="A31:G31"/>
    <mergeCell ref="A32:B32"/>
    <mergeCell ref="C32:G32"/>
    <mergeCell ref="A33:B33"/>
    <mergeCell ref="C33:G33"/>
    <mergeCell ref="A34:B34"/>
    <mergeCell ref="C34:G34"/>
    <mergeCell ref="A35:B35"/>
    <mergeCell ref="C35:G36"/>
    <mergeCell ref="A36:B36"/>
    <mergeCell ref="A37:A38"/>
    <mergeCell ref="B37:B38"/>
    <mergeCell ref="C37:E38"/>
    <mergeCell ref="F37:F38"/>
    <mergeCell ref="G37:G38"/>
    <mergeCell ref="A39:A43"/>
    <mergeCell ref="B39:B43"/>
    <mergeCell ref="C39:E40"/>
    <mergeCell ref="C41:E41"/>
    <mergeCell ref="G41:G42"/>
    <mergeCell ref="C42:E42"/>
    <mergeCell ref="C43:E43"/>
    <mergeCell ref="C44:E44"/>
    <mergeCell ref="A45:G45"/>
    <mergeCell ref="A49:G49"/>
    <mergeCell ref="A50:G50"/>
    <mergeCell ref="A52:G52"/>
    <mergeCell ref="A53:B53"/>
    <mergeCell ref="C53:G53"/>
    <mergeCell ref="A54:B54"/>
    <mergeCell ref="C54:G54"/>
    <mergeCell ref="A55:B55"/>
    <mergeCell ref="C55:G55"/>
    <mergeCell ref="A56:B56"/>
    <mergeCell ref="C56:G57"/>
    <mergeCell ref="A57:B57"/>
    <mergeCell ref="A58:A59"/>
    <mergeCell ref="B58:B59"/>
    <mergeCell ref="C58:E59"/>
    <mergeCell ref="F58:F59"/>
    <mergeCell ref="G58:G59"/>
    <mergeCell ref="A60:A62"/>
    <mergeCell ref="B60:B62"/>
    <mergeCell ref="C60:E60"/>
    <mergeCell ref="C61:E61"/>
    <mergeCell ref="G61:G62"/>
    <mergeCell ref="C62:E62"/>
    <mergeCell ref="C63:E63"/>
    <mergeCell ref="A64:G64"/>
    <mergeCell ref="A65:G65"/>
    <mergeCell ref="A66:G66"/>
    <mergeCell ref="A68:G68"/>
    <mergeCell ref="A69:B69"/>
    <mergeCell ref="C69:G69"/>
    <mergeCell ref="A70:B70"/>
    <mergeCell ref="C70:G70"/>
    <mergeCell ref="A71:B71"/>
    <mergeCell ref="C71:G71"/>
    <mergeCell ref="A72:B72"/>
    <mergeCell ref="C72:G73"/>
    <mergeCell ref="A73:B73"/>
    <mergeCell ref="A74:A75"/>
    <mergeCell ref="B74:B75"/>
    <mergeCell ref="C74:E75"/>
    <mergeCell ref="F74:F75"/>
    <mergeCell ref="G74:G75"/>
    <mergeCell ref="A76:A79"/>
    <mergeCell ref="B76:B79"/>
    <mergeCell ref="C76:E77"/>
    <mergeCell ref="F76:F77"/>
    <mergeCell ref="G76:G79"/>
    <mergeCell ref="C78:E78"/>
    <mergeCell ref="C79:E79"/>
    <mergeCell ref="C80:E80"/>
    <mergeCell ref="A81:G81"/>
    <mergeCell ref="A92:G92"/>
    <mergeCell ref="A93:G93"/>
    <mergeCell ref="A95:G95"/>
    <mergeCell ref="A96:B96"/>
    <mergeCell ref="C96:G96"/>
    <mergeCell ref="A97:B97"/>
    <mergeCell ref="C97:G97"/>
    <mergeCell ref="A98:B98"/>
    <mergeCell ref="C98:G98"/>
    <mergeCell ref="A99:B99"/>
    <mergeCell ref="C99:G100"/>
    <mergeCell ref="A100:B100"/>
    <mergeCell ref="A101:A102"/>
    <mergeCell ref="B101:B102"/>
    <mergeCell ref="C101:E102"/>
    <mergeCell ref="F101:F102"/>
    <mergeCell ref="G101:G102"/>
    <mergeCell ref="A103:A105"/>
    <mergeCell ref="B103:B105"/>
    <mergeCell ref="C103:E103"/>
    <mergeCell ref="C104:E104"/>
    <mergeCell ref="G104:G105"/>
    <mergeCell ref="C105:E105"/>
    <mergeCell ref="A106:A110"/>
    <mergeCell ref="B106:B110"/>
    <mergeCell ref="C106:E107"/>
    <mergeCell ref="F106:F107"/>
    <mergeCell ref="G106:G107"/>
    <mergeCell ref="C108:E108"/>
    <mergeCell ref="G108:G110"/>
    <mergeCell ref="C109:E109"/>
    <mergeCell ref="C110:E110"/>
    <mergeCell ref="A111:A115"/>
    <mergeCell ref="B111:B115"/>
    <mergeCell ref="C111:E112"/>
    <mergeCell ref="F111:F112"/>
    <mergeCell ref="G111:G112"/>
    <mergeCell ref="C113:E113"/>
    <mergeCell ref="G113:G115"/>
    <mergeCell ref="C114:E114"/>
    <mergeCell ref="C115:E115"/>
    <mergeCell ref="A116:A120"/>
    <mergeCell ref="B116:B120"/>
    <mergeCell ref="C116:E117"/>
    <mergeCell ref="F116:F117"/>
    <mergeCell ref="G116:G117"/>
    <mergeCell ref="C118:E118"/>
    <mergeCell ref="G118:G120"/>
    <mergeCell ref="C119:E119"/>
    <mergeCell ref="C120:E120"/>
    <mergeCell ref="A121:A125"/>
    <mergeCell ref="B121:B125"/>
    <mergeCell ref="C121:E122"/>
    <mergeCell ref="F121:F122"/>
    <mergeCell ref="G121:G122"/>
    <mergeCell ref="C123:E123"/>
    <mergeCell ref="G123:G125"/>
    <mergeCell ref="C124:E124"/>
    <mergeCell ref="C125:E125"/>
    <mergeCell ref="A126:A127"/>
    <mergeCell ref="B126:B127"/>
    <mergeCell ref="C126:E126"/>
    <mergeCell ref="G126:G127"/>
    <mergeCell ref="C127:E127"/>
    <mergeCell ref="C128:E128"/>
    <mergeCell ref="A129:G129"/>
    <mergeCell ref="A131:G131"/>
    <mergeCell ref="A132:G132"/>
    <mergeCell ref="A134:G134"/>
    <mergeCell ref="A135:B135"/>
    <mergeCell ref="C135:G135"/>
    <mergeCell ref="A136:B136"/>
    <mergeCell ref="C136:G136"/>
    <mergeCell ref="A137:B137"/>
    <mergeCell ref="C137:G137"/>
    <mergeCell ref="A138:B138"/>
    <mergeCell ref="C138:G139"/>
    <mergeCell ref="A139:B139"/>
    <mergeCell ref="A140:A141"/>
    <mergeCell ref="B140:B141"/>
    <mergeCell ref="C140:E141"/>
    <mergeCell ref="F140:F141"/>
    <mergeCell ref="G140:G141"/>
    <mergeCell ref="A142:A145"/>
    <mergeCell ref="B142:B145"/>
    <mergeCell ref="C142:E143"/>
    <mergeCell ref="F142:F143"/>
    <mergeCell ref="G142:G145"/>
    <mergeCell ref="C144:E144"/>
    <mergeCell ref="C145:E145"/>
    <mergeCell ref="C146:E146"/>
    <mergeCell ref="A147:G147"/>
    <mergeCell ref="A149:G149"/>
    <mergeCell ref="A150:G150"/>
    <mergeCell ref="A152:G152"/>
    <mergeCell ref="A153:B153"/>
    <mergeCell ref="C153:G153"/>
    <mergeCell ref="A154:B154"/>
    <mergeCell ref="C154:G154"/>
    <mergeCell ref="A155:B155"/>
    <mergeCell ref="C155:G155"/>
    <mergeCell ref="A156:B156"/>
    <mergeCell ref="C156:G157"/>
    <mergeCell ref="A157:B157"/>
    <mergeCell ref="A158:A159"/>
    <mergeCell ref="B158:B159"/>
    <mergeCell ref="C158:E159"/>
    <mergeCell ref="F158:F159"/>
    <mergeCell ref="G158:G159"/>
    <mergeCell ref="A160:A162"/>
    <mergeCell ref="B160:B162"/>
    <mergeCell ref="C160:E161"/>
    <mergeCell ref="F160:F161"/>
    <mergeCell ref="G160:G162"/>
    <mergeCell ref="C162:E162"/>
    <mergeCell ref="C163:E163"/>
    <mergeCell ref="A164:G164"/>
    <mergeCell ref="B166:E166"/>
    <mergeCell ref="B167:E167"/>
    <mergeCell ref="B168:E16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7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7" activeCellId="0" sqref="A7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2014-07-21T18:54:05Z</dcterms:created>
  <dc:creator>finanças</dc:creator>
  <dc:language>pt-BR</dc:language>
  <dcterms:modified xsi:type="dcterms:W3CDTF">2017-12-08T13:06:05Z</dcterms:modified>
  <cp:revision>12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